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 activeTab="2"/>
  </bookViews>
  <sheets>
    <sheet name="1.基础数据表" sheetId="1" r:id="rId1"/>
    <sheet name="2.整体支出绩效自评表" sheetId="2" r:id="rId2"/>
    <sheet name="3.业务工作专项资金自评表" sheetId="51" r:id="rId3"/>
  </sheets>
  <definedNames>
    <definedName name="_xlnm.Print_Titles" localSheetId="1">'2.整体支出绩效自评表'!$13:$13</definedName>
    <definedName name="_xlnm.Print_Titles" localSheetId="2">'3.业务工作专项资金自评表'!$13:$13</definedName>
    <definedName name="_xlnm.Print_Area" localSheetId="1">'2.整体支出绩效自评表'!$A$1:$J$32</definedName>
  </definedNames>
  <calcPr calcId="144525"/>
</workbook>
</file>

<file path=xl/sharedStrings.xml><?xml version="1.0" encoding="utf-8"?>
<sst xmlns="http://schemas.openxmlformats.org/spreadsheetml/2006/main" count="173" uniqueCount="145">
  <si>
    <t>附件2</t>
  </si>
  <si>
    <t>2019年度部门整体支出绩效评价基础数据表</t>
  </si>
  <si>
    <t>财政供养人员情况</t>
  </si>
  <si>
    <t>编制数</t>
  </si>
  <si>
    <r>
      <rPr>
        <b/>
        <sz val="10.5"/>
        <color indexed="8"/>
        <rFont val="Times New Roman"/>
        <charset val="134"/>
      </rPr>
      <t>2019</t>
    </r>
    <r>
      <rPr>
        <b/>
        <sz val="10.5"/>
        <color indexed="8"/>
        <rFont val="仿宋_GB2312"/>
        <charset val="134"/>
      </rPr>
      <t>年实际在职人数</t>
    </r>
  </si>
  <si>
    <t>控制率</t>
  </si>
  <si>
    <t>经费控制情况</t>
  </si>
  <si>
    <r>
      <rPr>
        <b/>
        <sz val="10.5"/>
        <color indexed="8"/>
        <rFont val="Times New Roman"/>
        <charset val="134"/>
      </rPr>
      <t>2018</t>
    </r>
    <r>
      <rPr>
        <b/>
        <sz val="10.5"/>
        <color indexed="8"/>
        <rFont val="仿宋_GB2312"/>
        <charset val="134"/>
      </rPr>
      <t>年决算数</t>
    </r>
  </si>
  <si>
    <r>
      <rPr>
        <b/>
        <sz val="10.5"/>
        <color indexed="8"/>
        <rFont val="Times New Roman"/>
        <charset val="134"/>
      </rPr>
      <t>2019</t>
    </r>
    <r>
      <rPr>
        <b/>
        <sz val="10.5"/>
        <color indexed="8"/>
        <rFont val="仿宋_GB2312"/>
        <charset val="134"/>
      </rPr>
      <t>年预算数</t>
    </r>
  </si>
  <si>
    <r>
      <rPr>
        <b/>
        <sz val="10.5"/>
        <color indexed="8"/>
        <rFont val="Times New Roman"/>
        <charset val="134"/>
      </rPr>
      <t>2019</t>
    </r>
    <r>
      <rPr>
        <b/>
        <sz val="10.5"/>
        <color indexed="8"/>
        <rFont val="仿宋_GB2312"/>
        <charset val="134"/>
      </rPr>
      <t>年决算数</t>
    </r>
  </si>
  <si>
    <t>三公经费</t>
  </si>
  <si>
    <r>
      <rPr>
        <sz val="10.5"/>
        <color indexed="8"/>
        <rFont val="Times New Roman"/>
        <charset val="134"/>
      </rPr>
      <t xml:space="preserve">   1</t>
    </r>
    <r>
      <rPr>
        <sz val="10.5"/>
        <color indexed="8"/>
        <rFont val="仿宋_GB2312"/>
        <charset val="134"/>
      </rPr>
      <t>、公务用车购置和维护经费</t>
    </r>
  </si>
  <si>
    <t xml:space="preserve">       其中：公车购置</t>
  </si>
  <si>
    <r>
      <rPr>
        <sz val="10.5"/>
        <color indexed="8"/>
        <rFont val="Times New Roman"/>
        <charset val="134"/>
      </rPr>
      <t xml:space="preserve">                  </t>
    </r>
    <r>
      <rPr>
        <sz val="10.5"/>
        <color indexed="8"/>
        <rFont val="宋体"/>
        <charset val="134"/>
      </rPr>
      <t>公车运行维护</t>
    </r>
  </si>
  <si>
    <r>
      <rPr>
        <sz val="10.5"/>
        <color indexed="8"/>
        <rFont val="Times New Roman"/>
        <charset val="134"/>
      </rPr>
      <t xml:space="preserve">   2</t>
    </r>
    <r>
      <rPr>
        <sz val="10.5"/>
        <color indexed="8"/>
        <rFont val="仿宋_GB2312"/>
        <charset val="134"/>
      </rPr>
      <t>、出国经费</t>
    </r>
  </si>
  <si>
    <r>
      <rPr>
        <sz val="10.5"/>
        <color indexed="8"/>
        <rFont val="Times New Roman"/>
        <charset val="134"/>
      </rPr>
      <t xml:space="preserve">   3</t>
    </r>
    <r>
      <rPr>
        <sz val="10.5"/>
        <color indexed="8"/>
        <rFont val="仿宋_GB2312"/>
        <charset val="134"/>
      </rPr>
      <t>、公务接待</t>
    </r>
  </si>
  <si>
    <t>项目支出：</t>
  </si>
  <si>
    <r>
      <rPr>
        <sz val="10.5"/>
        <color indexed="8"/>
        <rFont val="Times New Roman"/>
        <charset val="134"/>
      </rPr>
      <t xml:space="preserve">    1</t>
    </r>
    <r>
      <rPr>
        <sz val="10.5"/>
        <color indexed="8"/>
        <rFont val="仿宋_GB2312"/>
        <charset val="134"/>
      </rPr>
      <t>、业务工作专项</t>
    </r>
  </si>
  <si>
    <r>
      <rPr>
        <sz val="10.5"/>
        <color indexed="8"/>
        <rFont val="Times New Roman"/>
        <charset val="134"/>
      </rPr>
      <t xml:space="preserve">    2</t>
    </r>
    <r>
      <rPr>
        <sz val="10.5"/>
        <color indexed="8"/>
        <rFont val="仿宋_GB2312"/>
        <charset val="134"/>
      </rPr>
      <t>、运行维护专项</t>
    </r>
  </si>
  <si>
    <r>
      <rPr>
        <sz val="10.5"/>
        <color indexed="8"/>
        <rFont val="Times New Roman"/>
        <charset val="134"/>
      </rPr>
      <t xml:space="preserve">    3</t>
    </r>
    <r>
      <rPr>
        <sz val="10.5"/>
        <color indexed="8"/>
        <rFont val="仿宋_GB2312"/>
        <charset val="134"/>
      </rPr>
      <t>、市级专项资金（每个专项资金一行）</t>
    </r>
  </si>
  <si>
    <t xml:space="preserve">  4、其他事业类发展资金</t>
  </si>
  <si>
    <t>……</t>
  </si>
  <si>
    <t>公用经费(基本支出中的一般商品和服务支出)</t>
  </si>
  <si>
    <t xml:space="preserve">    其中：办公经费</t>
  </si>
  <si>
    <r>
      <rPr>
        <sz val="10.5"/>
        <color indexed="8"/>
        <rFont val="Times New Roman"/>
        <charset val="134"/>
      </rPr>
      <t xml:space="preserve">               </t>
    </r>
    <r>
      <rPr>
        <sz val="10.5"/>
        <color indexed="8"/>
        <rFont val="宋体"/>
        <charset val="134"/>
      </rPr>
      <t>水费、电费、差旅费</t>
    </r>
  </si>
  <si>
    <r>
      <rPr>
        <sz val="10.5"/>
        <color indexed="8"/>
        <rFont val="Times New Roman"/>
        <charset val="134"/>
      </rPr>
      <t xml:space="preserve">              </t>
    </r>
    <r>
      <rPr>
        <sz val="10.5"/>
        <color indexed="8"/>
        <rFont val="宋体"/>
        <charset val="134"/>
      </rPr>
      <t>会议费、培训费</t>
    </r>
  </si>
  <si>
    <t>政府采购金额</t>
  </si>
  <si>
    <t>——</t>
  </si>
  <si>
    <t>部门基本支出预算调整</t>
  </si>
  <si>
    <t>楼堂馆所控制情况</t>
  </si>
  <si>
    <t>批复规模</t>
  </si>
  <si>
    <t>实际规模（㎡）</t>
  </si>
  <si>
    <t>规模控制率</t>
  </si>
  <si>
    <t>预算投资（万元）</t>
  </si>
  <si>
    <t>实际投资（万元）</t>
  </si>
  <si>
    <t>投资概算控制率</t>
  </si>
  <si>
    <r>
      <rPr>
        <sz val="10.5"/>
        <color indexed="8"/>
        <rFont val="Times New Roman"/>
        <charset val="134"/>
      </rPr>
      <t>（2019</t>
    </r>
    <r>
      <rPr>
        <sz val="10.5"/>
        <color indexed="8"/>
        <rFont val="仿宋_GB2312"/>
        <charset val="134"/>
      </rPr>
      <t>年完工项目）</t>
    </r>
  </si>
  <si>
    <r>
      <rPr>
        <sz val="10.5"/>
        <color indexed="8"/>
        <rFont val="Times New Roman"/>
        <charset val="134"/>
      </rPr>
      <t>（</t>
    </r>
    <r>
      <rPr>
        <sz val="10.5"/>
        <color indexed="8"/>
        <rFont val="Times New Roman"/>
        <charset val="134"/>
      </rPr>
      <t>㎡</t>
    </r>
    <r>
      <rPr>
        <sz val="10.5"/>
        <color indexed="8"/>
        <rFont val="Times New Roman"/>
        <charset val="134"/>
      </rPr>
      <t>）</t>
    </r>
  </si>
  <si>
    <t>厉行节约保障措施</t>
  </si>
  <si>
    <t>严格控制和压缩事业经费，努力降低事业成本。深化国库集中支付制度改革，提高国库集中支付比重，健全预算执行动态监控体系，实时掌握各项财政资金支付情况，防止截留、挤占、挪用资金。加强机构编制数和人员经费管理。坚持机构设置和事业编制总数“两个不突破”。</t>
  </si>
  <si>
    <t>说明：“项目支出”需要填报基本支出以外的所有项目支出情况，“公用经费”填报基本支出中的一般商品和服务支出。</t>
  </si>
  <si>
    <t xml:space="preserve"> </t>
  </si>
  <si>
    <t>填表人：          填报日期：        联系电话：      单位负责人签字：</t>
  </si>
  <si>
    <t>附件3</t>
  </si>
  <si>
    <t>2019年度部门整体支出绩效自评表</t>
  </si>
  <si>
    <t>省级预算部门名称</t>
  </si>
  <si>
    <t>郴州市卫生健康委员会</t>
  </si>
  <si>
    <t>年度预算申请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</si>
  <si>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</si>
  <si>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</si>
  <si>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</si>
  <si>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</si>
  <si>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</si>
  <si>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</si>
  <si>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</si>
  <si>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按收入性质分：</t>
  </si>
  <si>
    <t xml:space="preserve">  按支出性质分：</t>
  </si>
  <si>
    <t xml:space="preserve">     其中：  一般公共预算：</t>
  </si>
  <si>
    <t xml:space="preserve"> 其中：基本支出:</t>
  </si>
  <si>
    <t xml:space="preserve">           政府性基金拨款：</t>
  </si>
  <si>
    <t xml:space="preserve">      项目支出:</t>
  </si>
  <si>
    <t>纳入专户管理的非税收入拨款：</t>
  </si>
  <si>
    <t xml:space="preserve">                其他资金：</t>
  </si>
  <si>
    <t>年度总体目标</t>
  </si>
  <si>
    <t>预期目标</t>
  </si>
  <si>
    <t>实际完成情况　</t>
  </si>
  <si>
    <t>缓解医院债务困难，确保市中医医院正常运转。</t>
  </si>
  <si>
    <t>优化我院债务结构、降低融资成本，减少小额及贷款利息偏高银行，基本确保医院正常运转。</t>
  </si>
  <si>
    <t>绩效指标</t>
  </si>
  <si>
    <t>一级指标</t>
  </si>
  <si>
    <t>二级指标</t>
  </si>
  <si>
    <t>三级指标</t>
  </si>
  <si>
    <t>年度
指标值</t>
  </si>
  <si>
    <t>实际完成值</t>
  </si>
  <si>
    <t>偏差原因分析
及改进措施</t>
  </si>
  <si>
    <t>产出指标(50分)</t>
  </si>
  <si>
    <t>数量指标</t>
  </si>
  <si>
    <t>医疗收入1.6亿</t>
  </si>
  <si>
    <t>医疗收入1.91亿，中央、省级专项资金213.7万元，市级专项资金637万元。</t>
  </si>
  <si>
    <t>质量指标</t>
  </si>
  <si>
    <t>门急诊人次38万人次</t>
  </si>
  <si>
    <t>住院病人总数1.2万人次</t>
  </si>
  <si>
    <t>时效指标</t>
  </si>
  <si>
    <t>资金拨付到位时间</t>
  </si>
  <si>
    <t>资金拨付比率</t>
  </si>
  <si>
    <t>成本指标</t>
  </si>
  <si>
    <t>降低资产负债率</t>
  </si>
  <si>
    <t>2018年资产负债率91.78%，2019年资产负债率76.49%</t>
  </si>
  <si>
    <t>效益指标（30分）</t>
  </si>
  <si>
    <t>经济效益 指标</t>
  </si>
  <si>
    <t>促进医院业务增长</t>
  </si>
  <si>
    <t>2018年全年收入1.86亿，2019年全年收入2.19亿</t>
  </si>
  <si>
    <t>社会效益
指标</t>
  </si>
  <si>
    <t>带动就业</t>
  </si>
  <si>
    <t>全院2019年末在院职工663人</t>
  </si>
  <si>
    <t>生态效益 指标</t>
  </si>
  <si>
    <t>可持续影响指标</t>
  </si>
  <si>
    <t>对中医药行业的可持续性发展</t>
  </si>
  <si>
    <t>满意度指标（10分）</t>
  </si>
  <si>
    <t>服务对象满意度指标</t>
  </si>
  <si>
    <t>病人满意度达到95%及以上</t>
  </si>
  <si>
    <t>住院病人满意度99%</t>
  </si>
  <si>
    <t>总分</t>
  </si>
  <si>
    <t>附件4</t>
  </si>
  <si>
    <t>2019年度部门项目支出绩效自评表</t>
  </si>
  <si>
    <t>项目支出名称</t>
  </si>
  <si>
    <t>主管部门</t>
  </si>
  <si>
    <t>实施单位</t>
  </si>
  <si>
    <t>郴州市中医医院</t>
  </si>
  <si>
    <t>项目资金（万元）</t>
  </si>
  <si>
    <t>年初</t>
  </si>
  <si>
    <t>全年</t>
  </si>
  <si>
    <t>执行率(%)</t>
  </si>
  <si>
    <t>预算数</t>
  </si>
  <si>
    <t>执行数</t>
  </si>
  <si>
    <t>年度资金总额　</t>
  </si>
  <si>
    <t>其中：当年财政拨款　</t>
  </si>
  <si>
    <t>上年结转资金　</t>
  </si>
  <si>
    <t>其他资金</t>
  </si>
  <si>
    <t>实际完成情况</t>
  </si>
  <si>
    <t>解决中医医院债务困难，确保中医医院正常运转</t>
  </si>
  <si>
    <t>200万元减少补助资金用于支付工程款，150万元用于借款利息支出。</t>
  </si>
  <si>
    <t>绩效
指标</t>
  </si>
  <si>
    <t>一级
指标</t>
  </si>
  <si>
    <t>二级
指标</t>
  </si>
  <si>
    <t>年度指标值</t>
  </si>
  <si>
    <t>偏差原因分析及改进措施</t>
  </si>
  <si>
    <t>产出指标（50分)</t>
  </si>
  <si>
    <t>数量 指标</t>
  </si>
  <si>
    <t>项目资金数</t>
  </si>
  <si>
    <t>个</t>
  </si>
  <si>
    <t>质量
指标</t>
  </si>
  <si>
    <t>减少应付工程款</t>
  </si>
  <si>
    <t>时效 指标</t>
  </si>
  <si>
    <t>成本 指标</t>
  </si>
  <si>
    <t>项目投入成本</t>
  </si>
  <si>
    <t>效益
指标
（30分）</t>
  </si>
  <si>
    <t>经济
效益
指标</t>
  </si>
  <si>
    <t>保障职工薪金福利</t>
  </si>
  <si>
    <t>社会
效益
指标</t>
  </si>
  <si>
    <t>生态
效益
指标</t>
  </si>
  <si>
    <t>可持续影响
指标</t>
  </si>
  <si>
    <t>满意度
指标（10分）</t>
  </si>
  <si>
    <t>病人满意度</t>
  </si>
  <si>
    <t>填表人：黄妍    填报日期：2020年6月5日    联系电话：13135119257   单位负责人签字：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</si>
</sst>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#,##0.00_ "/>
    <numFmt numFmtId="179" formatCode="0.0_ "/>
    <numFmt numFmtId="180" formatCode="0.0%"/>
  </numFmts>
  <fonts count="42">
    <font>
      <sz val="11"/>
      <color theme="1"/>
      <name val="宋体"/>
      <charset val="134"/>
      <scheme val="minor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9"/>
      <color indexed="8"/>
      <name val="仿宋"/>
      <charset val="134"/>
    </font>
    <font>
      <b/>
      <sz val="9"/>
      <color indexed="8"/>
      <name val="仿宋"/>
      <charset val="134"/>
    </font>
    <font>
      <sz val="9"/>
      <color indexed="8"/>
      <name val="宋体"/>
      <charset val="134"/>
    </font>
    <font>
      <sz val="16"/>
      <color indexed="8"/>
      <name val="黑体"/>
      <charset val="134"/>
    </font>
    <font>
      <sz val="18"/>
      <color indexed="8"/>
      <name val="方正小标宋_GBK"/>
      <charset val="134"/>
    </font>
    <font>
      <sz val="9"/>
      <color indexed="8"/>
      <name val="方正小标宋_GBK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9"/>
      <color indexed="8"/>
      <name val="仿宋_GB2312"/>
      <charset val="134"/>
    </font>
    <font>
      <b/>
      <sz val="11"/>
      <color indexed="8"/>
      <name val="宋体"/>
      <charset val="134"/>
    </font>
    <font>
      <sz val="20"/>
      <color indexed="8"/>
      <name val="方正小标宋_GBK"/>
      <charset val="134"/>
    </font>
    <font>
      <b/>
      <sz val="10.5"/>
      <color indexed="8"/>
      <name val="宋体"/>
      <charset val="134"/>
    </font>
    <font>
      <b/>
      <sz val="10.5"/>
      <color indexed="8"/>
      <name val="Times New Roman"/>
      <charset val="134"/>
    </font>
    <font>
      <sz val="10.5"/>
      <color indexed="8"/>
      <name val="Times New Roman"/>
      <charset val="134"/>
    </font>
    <font>
      <sz val="10.5"/>
      <color indexed="8"/>
      <name val="宋体"/>
      <charset val="134"/>
    </font>
    <font>
      <sz val="10.5"/>
      <name val="Times New Roman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.5"/>
      <color indexed="8"/>
      <name val="仿宋_GB2312"/>
      <charset val="134"/>
    </font>
    <font>
      <sz val="10.5"/>
      <color indexed="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2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9" fillId="11" borderId="13" applyNumberFormat="0" applyAlignment="0" applyProtection="0">
      <alignment vertical="center"/>
    </xf>
    <xf numFmtId="0" fontId="37" fillId="29" borderId="1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 indent="2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9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9" fontId="10" fillId="0" borderId="1" xfId="1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9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31"/>
  <sheetViews>
    <sheetView workbookViewId="0">
      <selection activeCell="B14" sqref="B14:C14"/>
    </sheetView>
  </sheetViews>
  <sheetFormatPr defaultColWidth="8.75" defaultRowHeight="13.5" outlineLevelCol="6"/>
  <cols>
    <col min="1" max="1" width="29.625" customWidth="1"/>
    <col min="5" max="5" width="10" customWidth="1"/>
  </cols>
  <sheetData>
    <row r="1" ht="20.25" spans="1:1">
      <c r="A1" s="42" t="s">
        <v>0</v>
      </c>
    </row>
    <row r="2" ht="28.5" customHeight="1" spans="1:7">
      <c r="A2" s="72" t="s">
        <v>1</v>
      </c>
      <c r="B2" s="72"/>
      <c r="C2" s="72"/>
      <c r="D2" s="72"/>
      <c r="E2" s="72"/>
      <c r="F2" s="72"/>
      <c r="G2" s="72"/>
    </row>
    <row r="3" ht="20.1" customHeight="1" spans="1:7">
      <c r="A3" s="73" t="s">
        <v>2</v>
      </c>
      <c r="B3" s="74" t="s">
        <v>3</v>
      </c>
      <c r="C3" s="74"/>
      <c r="D3" s="74" t="s">
        <v>4</v>
      </c>
      <c r="E3" s="74"/>
      <c r="F3" s="74" t="s">
        <v>5</v>
      </c>
      <c r="G3" s="74"/>
    </row>
    <row r="4" ht="20.1" customHeight="1" spans="1:7">
      <c r="A4" s="74"/>
      <c r="B4" s="75">
        <v>351</v>
      </c>
      <c r="C4" s="75"/>
      <c r="D4" s="75">
        <v>292</v>
      </c>
      <c r="E4" s="75"/>
      <c r="F4" s="76">
        <f>D4/B4</f>
        <v>0.831908831908832</v>
      </c>
      <c r="G4" s="76"/>
    </row>
    <row r="5" ht="20.1" customHeight="1" spans="1:7">
      <c r="A5" s="73" t="s">
        <v>6</v>
      </c>
      <c r="B5" s="74" t="s">
        <v>7</v>
      </c>
      <c r="C5" s="74"/>
      <c r="D5" s="74" t="s">
        <v>8</v>
      </c>
      <c r="E5" s="74"/>
      <c r="F5" s="74" t="s">
        <v>9</v>
      </c>
      <c r="G5" s="74"/>
    </row>
    <row r="6" ht="20.1" customHeight="1" spans="1:7">
      <c r="A6" s="77" t="s">
        <v>10</v>
      </c>
      <c r="B6" s="75"/>
      <c r="C6" s="75"/>
      <c r="D6" s="75"/>
      <c r="E6" s="75"/>
      <c r="F6" s="75"/>
      <c r="G6" s="75"/>
    </row>
    <row r="7" ht="20.1" customHeight="1" spans="1:7">
      <c r="A7" s="78" t="s">
        <v>11</v>
      </c>
      <c r="B7" s="75"/>
      <c r="C7" s="75"/>
      <c r="D7" s="75"/>
      <c r="E7" s="75"/>
      <c r="F7" s="75"/>
      <c r="G7" s="75"/>
    </row>
    <row r="8" ht="20.1" customHeight="1" spans="1:7">
      <c r="A8" s="78" t="s">
        <v>12</v>
      </c>
      <c r="B8" s="75"/>
      <c r="C8" s="75"/>
      <c r="D8" s="75"/>
      <c r="E8" s="75"/>
      <c r="F8" s="75"/>
      <c r="G8" s="75"/>
    </row>
    <row r="9" ht="20.1" customHeight="1" spans="1:7">
      <c r="A9" s="78" t="s">
        <v>13</v>
      </c>
      <c r="B9" s="75"/>
      <c r="C9" s="75"/>
      <c r="D9" s="75"/>
      <c r="E9" s="75"/>
      <c r="F9" s="75"/>
      <c r="G9" s="75"/>
    </row>
    <row r="10" ht="20.1" customHeight="1" spans="1:7">
      <c r="A10" s="78" t="s">
        <v>14</v>
      </c>
      <c r="B10" s="75"/>
      <c r="C10" s="75"/>
      <c r="D10" s="75"/>
      <c r="E10" s="75"/>
      <c r="F10" s="75"/>
      <c r="G10" s="75"/>
    </row>
    <row r="11" ht="20.1" customHeight="1" spans="1:7">
      <c r="A11" s="78" t="s">
        <v>15</v>
      </c>
      <c r="B11" s="75"/>
      <c r="C11" s="75"/>
      <c r="D11" s="75"/>
      <c r="E11" s="75"/>
      <c r="F11" s="75"/>
      <c r="G11" s="75"/>
    </row>
    <row r="12" s="70" customFormat="1" ht="20.1" customHeight="1" spans="1:7">
      <c r="A12" s="79" t="s">
        <v>16</v>
      </c>
      <c r="B12" s="80"/>
      <c r="C12" s="80"/>
      <c r="D12" s="80"/>
      <c r="E12" s="80"/>
      <c r="F12" s="80"/>
      <c r="G12" s="80"/>
    </row>
    <row r="13" ht="20.1" customHeight="1" spans="1:7">
      <c r="A13" s="78" t="s">
        <v>17</v>
      </c>
      <c r="B13" s="81">
        <v>350</v>
      </c>
      <c r="C13" s="81"/>
      <c r="D13" s="81">
        <v>350</v>
      </c>
      <c r="E13" s="81"/>
      <c r="F13" s="81">
        <v>350</v>
      </c>
      <c r="G13" s="81"/>
    </row>
    <row r="14" ht="20.1" customHeight="1" spans="1:7">
      <c r="A14" s="78" t="s">
        <v>18</v>
      </c>
      <c r="B14" s="81"/>
      <c r="C14" s="81"/>
      <c r="D14" s="81"/>
      <c r="E14" s="81"/>
      <c r="F14" s="81"/>
      <c r="G14" s="81"/>
    </row>
    <row r="15" ht="30" customHeight="1" spans="1:7">
      <c r="A15" s="78" t="s">
        <v>19</v>
      </c>
      <c r="B15" s="81"/>
      <c r="C15" s="81"/>
      <c r="D15" s="81"/>
      <c r="E15" s="81"/>
      <c r="F15" s="81"/>
      <c r="G15" s="81"/>
    </row>
    <row r="16" ht="20.1" customHeight="1" spans="1:7">
      <c r="A16" s="82" t="s">
        <v>20</v>
      </c>
      <c r="B16" s="81"/>
      <c r="C16" s="81"/>
      <c r="D16" s="81"/>
      <c r="E16" s="81"/>
      <c r="F16" s="81"/>
      <c r="G16" s="81"/>
    </row>
    <row r="17" ht="20.1" customHeight="1" spans="1:7">
      <c r="A17" s="83" t="s">
        <v>21</v>
      </c>
      <c r="B17" s="81"/>
      <c r="C17" s="81"/>
      <c r="D17" s="81"/>
      <c r="E17" s="81"/>
      <c r="F17" s="81"/>
      <c r="G17" s="81"/>
    </row>
    <row r="18" ht="27.75" customHeight="1" spans="1:7">
      <c r="A18" s="77" t="s">
        <v>22</v>
      </c>
      <c r="B18" s="75"/>
      <c r="C18" s="75"/>
      <c r="D18" s="75"/>
      <c r="E18" s="75"/>
      <c r="F18" s="75"/>
      <c r="G18" s="75"/>
    </row>
    <row r="19" ht="20.1" customHeight="1" spans="1:7">
      <c r="A19" s="78" t="s">
        <v>23</v>
      </c>
      <c r="B19" s="84"/>
      <c r="C19" s="84"/>
      <c r="D19" s="84"/>
      <c r="E19" s="84"/>
      <c r="F19" s="84"/>
      <c r="G19" s="84"/>
    </row>
    <row r="20" ht="20.1" customHeight="1" spans="1:7">
      <c r="A20" s="78" t="s">
        <v>24</v>
      </c>
      <c r="B20" s="84"/>
      <c r="C20" s="84"/>
      <c r="D20" s="84"/>
      <c r="E20" s="84"/>
      <c r="F20" s="84"/>
      <c r="G20" s="84"/>
    </row>
    <row r="21" ht="20.1" customHeight="1" spans="1:7">
      <c r="A21" s="78" t="s">
        <v>25</v>
      </c>
      <c r="B21" s="84"/>
      <c r="C21" s="84"/>
      <c r="D21" s="84"/>
      <c r="E21" s="84"/>
      <c r="F21" s="84"/>
      <c r="G21" s="84"/>
    </row>
    <row r="22" ht="20.1" customHeight="1" spans="1:7">
      <c r="A22" s="77" t="s">
        <v>26</v>
      </c>
      <c r="B22" s="75" t="s">
        <v>27</v>
      </c>
      <c r="C22" s="75"/>
      <c r="D22" s="75"/>
      <c r="E22" s="75"/>
      <c r="F22" s="75">
        <v>12115.21</v>
      </c>
      <c r="G22" s="75"/>
    </row>
    <row r="23" ht="20.1" customHeight="1" spans="1:7">
      <c r="A23" s="77" t="s">
        <v>28</v>
      </c>
      <c r="B23" s="75" t="s">
        <v>27</v>
      </c>
      <c r="C23" s="75"/>
      <c r="D23" s="81"/>
      <c r="E23" s="81"/>
      <c r="F23" s="81"/>
      <c r="G23" s="81"/>
    </row>
    <row r="24" s="71" customFormat="1" ht="20.1" customHeight="1" spans="1:7">
      <c r="A24" s="73" t="s">
        <v>29</v>
      </c>
      <c r="B24" s="73" t="s">
        <v>30</v>
      </c>
      <c r="C24" s="73" t="s">
        <v>31</v>
      </c>
      <c r="D24" s="73" t="s">
        <v>32</v>
      </c>
      <c r="E24" s="73" t="s">
        <v>33</v>
      </c>
      <c r="F24" s="73" t="s">
        <v>34</v>
      </c>
      <c r="G24" s="73" t="s">
        <v>35</v>
      </c>
    </row>
    <row r="25" ht="20.1" customHeight="1" spans="1:7">
      <c r="A25" s="75" t="s">
        <v>36</v>
      </c>
      <c r="B25" s="75" t="s">
        <v>37</v>
      </c>
      <c r="C25" s="75"/>
      <c r="D25" s="75"/>
      <c r="E25" s="75"/>
      <c r="F25" s="75"/>
      <c r="G25" s="75"/>
    </row>
    <row r="26" ht="20.1" customHeight="1" spans="1:7">
      <c r="A26" s="85"/>
      <c r="B26" s="75"/>
      <c r="C26" s="78"/>
      <c r="D26" s="78"/>
      <c r="E26" s="78"/>
      <c r="F26" s="78"/>
      <c r="G26" s="78"/>
    </row>
    <row r="27" ht="125.1" customHeight="1" spans="1:7">
      <c r="A27" s="73" t="s">
        <v>38</v>
      </c>
      <c r="B27" s="86" t="s">
        <v>39</v>
      </c>
      <c r="C27" s="87"/>
      <c r="D27" s="87"/>
      <c r="E27" s="87"/>
      <c r="F27" s="87"/>
      <c r="G27" s="87"/>
    </row>
    <row r="28" ht="38.1" customHeight="1" spans="1:7">
      <c r="A28" s="88" t="s">
        <v>40</v>
      </c>
      <c r="B28" s="88"/>
      <c r="C28" s="88"/>
      <c r="D28" s="88"/>
      <c r="E28" s="88"/>
      <c r="F28" s="88"/>
      <c r="G28" s="88"/>
    </row>
    <row r="29" ht="20.1" customHeight="1" spans="1:1">
      <c r="A29" s="89" t="s">
        <v>41</v>
      </c>
    </row>
    <row r="30" ht="20.1" customHeight="1" spans="1:7">
      <c r="A30" s="90" t="s">
        <v>42</v>
      </c>
      <c r="B30" s="90"/>
      <c r="C30" s="90"/>
      <c r="D30" s="90"/>
      <c r="E30" s="90"/>
      <c r="F30" s="90"/>
      <c r="G30" s="90"/>
    </row>
    <row r="31" ht="20.1" customHeight="1"/>
  </sheetData>
  <mergeCells count="73">
    <mergeCell ref="A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7:G27"/>
    <mergeCell ref="A28:G28"/>
    <mergeCell ref="A30:G30"/>
    <mergeCell ref="A3:A4"/>
    <mergeCell ref="C24:C25"/>
    <mergeCell ref="D24:D25"/>
    <mergeCell ref="E24:E25"/>
    <mergeCell ref="F24:F25"/>
    <mergeCell ref="G24:G25"/>
  </mergeCells>
  <pageMargins left="0.747916666666667" right="0.747916666666667" top="0.786805555555556" bottom="0.393055555555556" header="0.511805555555556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J34"/>
  <sheetViews>
    <sheetView topLeftCell="A16" workbookViewId="0">
      <selection activeCell="O10" sqref="O10"/>
    </sheetView>
  </sheetViews>
  <sheetFormatPr defaultColWidth="8.75" defaultRowHeight="13.5"/>
  <cols>
    <col min="1" max="1" width="8.375" customWidth="1"/>
    <col min="4" max="4" width="9.25"/>
    <col min="5" max="5" width="5" customWidth="1"/>
    <col min="7" max="7" width="11.625" customWidth="1"/>
    <col min="8" max="8" width="8.75" style="41"/>
    <col min="9" max="9" width="6.75" style="41" customWidth="1"/>
    <col min="10" max="10" width="13.875" customWidth="1"/>
  </cols>
  <sheetData>
    <row r="1" ht="20.25" spans="1:1">
      <c r="A1" s="42" t="s">
        <v>43</v>
      </c>
    </row>
    <row r="2" ht="22.5" spans="1:10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</row>
    <row r="3" ht="28.5" customHeight="1" spans="1:10">
      <c r="A3" s="44" t="s">
        <v>45</v>
      </c>
      <c r="B3" s="34" t="s">
        <v>46</v>
      </c>
      <c r="C3" s="34"/>
      <c r="D3" s="34"/>
      <c r="E3" s="34"/>
      <c r="F3" s="34"/>
      <c r="G3" s="34"/>
      <c r="H3" s="34"/>
      <c r="I3" s="34"/>
      <c r="J3" s="34"/>
    </row>
    <row r="4" ht="35.25" customHeight="1" spans="1:10">
      <c r="A4" s="34" t="s">
        <v>47</v>
      </c>
      <c r="B4" s="34"/>
      <c r="C4" s="34"/>
      <c r="D4" s="34" t="s">
        <v>48</v>
      </c>
      <c r="E4" s="45" t="s">
        <v>49</v>
      </c>
      <c r="F4" s="46"/>
      <c r="G4" s="47" t="s">
        <v>50</v>
      </c>
      <c r="H4" s="47" t="s">
        <v>51</v>
      </c>
      <c r="I4" s="47" t="s">
        <v>52</v>
      </c>
      <c r="J4" s="47" t="s">
        <v>53</v>
      </c>
    </row>
    <row r="5" s="5" customFormat="1" ht="25.5" customHeight="1" spans="1:10">
      <c r="A5" s="14"/>
      <c r="B5" s="12" t="s">
        <v>54</v>
      </c>
      <c r="C5" s="12"/>
      <c r="D5" s="48">
        <v>16716.72</v>
      </c>
      <c r="E5" s="48">
        <v>16716.72</v>
      </c>
      <c r="F5" s="48"/>
      <c r="G5" s="48">
        <v>16716.72</v>
      </c>
      <c r="H5" s="12">
        <v>10</v>
      </c>
      <c r="I5" s="69">
        <f>G5/E5</f>
        <v>1</v>
      </c>
      <c r="J5" s="16">
        <f>H5*I5</f>
        <v>10</v>
      </c>
    </row>
    <row r="6" s="5" customFormat="1" ht="25.5" customHeight="1" spans="1:10">
      <c r="A6" s="34"/>
      <c r="B6" s="49" t="s">
        <v>55</v>
      </c>
      <c r="C6" s="50"/>
      <c r="D6" s="50"/>
      <c r="E6" s="50"/>
      <c r="F6" s="51"/>
      <c r="G6" s="13" t="s">
        <v>56</v>
      </c>
      <c r="H6" s="12"/>
      <c r="I6" s="12"/>
      <c r="J6" s="13"/>
    </row>
    <row r="7" s="5" customFormat="1" ht="25.5" customHeight="1" spans="1:10">
      <c r="A7" s="34"/>
      <c r="B7" s="52" t="s">
        <v>57</v>
      </c>
      <c r="C7" s="53"/>
      <c r="D7" s="53"/>
      <c r="E7" s="54">
        <v>1716.72</v>
      </c>
      <c r="F7" s="54"/>
      <c r="G7" s="52" t="s">
        <v>58</v>
      </c>
      <c r="H7" s="53"/>
      <c r="I7" s="53"/>
      <c r="J7" s="19">
        <v>16366.72</v>
      </c>
    </row>
    <row r="8" s="5" customFormat="1" ht="25.5" customHeight="1" spans="1:10">
      <c r="A8" s="34"/>
      <c r="B8" s="52" t="s">
        <v>59</v>
      </c>
      <c r="C8" s="53"/>
      <c r="D8" s="53"/>
      <c r="E8" s="54"/>
      <c r="F8" s="54"/>
      <c r="G8" s="52" t="s">
        <v>60</v>
      </c>
      <c r="H8" s="53"/>
      <c r="I8" s="53"/>
      <c r="J8" s="19">
        <v>350</v>
      </c>
    </row>
    <row r="9" ht="25.5" customHeight="1" spans="1:10">
      <c r="A9" s="34"/>
      <c r="B9" s="45" t="s">
        <v>61</v>
      </c>
      <c r="C9" s="55"/>
      <c r="D9" s="55"/>
      <c r="E9" s="54"/>
      <c r="F9" s="54"/>
      <c r="G9" s="52"/>
      <c r="H9" s="53"/>
      <c r="I9" s="53"/>
      <c r="J9" s="19"/>
    </row>
    <row r="10" ht="25.5" customHeight="1" spans="1:10">
      <c r="A10" s="34"/>
      <c r="B10" s="45" t="s">
        <v>62</v>
      </c>
      <c r="C10" s="55"/>
      <c r="D10" s="55"/>
      <c r="E10" s="54">
        <v>15000</v>
      </c>
      <c r="F10" s="54"/>
      <c r="G10" s="52"/>
      <c r="H10" s="53"/>
      <c r="I10" s="53"/>
      <c r="J10" s="19"/>
    </row>
    <row r="11" ht="25.5" customHeight="1" spans="1:10">
      <c r="A11" s="34" t="s">
        <v>63</v>
      </c>
      <c r="B11" s="34" t="s">
        <v>64</v>
      </c>
      <c r="C11" s="34"/>
      <c r="D11" s="34"/>
      <c r="E11" s="34"/>
      <c r="F11" s="34"/>
      <c r="G11" s="34" t="s">
        <v>65</v>
      </c>
      <c r="H11" s="34"/>
      <c r="I11" s="34"/>
      <c r="J11" s="34"/>
    </row>
    <row r="12" ht="35.25" customHeight="1" spans="1:10">
      <c r="A12" s="34"/>
      <c r="B12" s="44" t="s">
        <v>66</v>
      </c>
      <c r="C12" s="44"/>
      <c r="D12" s="44"/>
      <c r="E12" s="44"/>
      <c r="F12" s="44"/>
      <c r="G12" s="44" t="s">
        <v>67</v>
      </c>
      <c r="H12" s="34"/>
      <c r="I12" s="34"/>
      <c r="J12" s="44"/>
    </row>
    <row r="13" ht="39" customHeight="1" spans="1:10">
      <c r="A13" s="56" t="s">
        <v>68</v>
      </c>
      <c r="B13" s="34" t="s">
        <v>69</v>
      </c>
      <c r="C13" s="34" t="s">
        <v>70</v>
      </c>
      <c r="D13" s="34" t="s">
        <v>71</v>
      </c>
      <c r="E13" s="34"/>
      <c r="F13" s="34" t="s">
        <v>72</v>
      </c>
      <c r="G13" s="57" t="s">
        <v>73</v>
      </c>
      <c r="H13" s="34" t="s">
        <v>51</v>
      </c>
      <c r="I13" s="34" t="s">
        <v>53</v>
      </c>
      <c r="J13" s="34" t="s">
        <v>74</v>
      </c>
    </row>
    <row r="14" ht="46" customHeight="1" spans="1:10">
      <c r="A14" s="47" t="s">
        <v>68</v>
      </c>
      <c r="B14" s="47" t="s">
        <v>75</v>
      </c>
      <c r="C14" s="34" t="s">
        <v>76</v>
      </c>
      <c r="D14" s="34" t="s">
        <v>77</v>
      </c>
      <c r="E14" s="34"/>
      <c r="F14" s="58">
        <v>1</v>
      </c>
      <c r="G14" s="33">
        <v>1.19</v>
      </c>
      <c r="H14" s="34">
        <v>12.5</v>
      </c>
      <c r="I14" s="34">
        <v>10</v>
      </c>
      <c r="J14" s="39" t="s">
        <v>78</v>
      </c>
    </row>
    <row r="15" ht="23.25" customHeight="1" spans="1:10">
      <c r="A15" s="59"/>
      <c r="B15" s="59"/>
      <c r="C15" s="34"/>
      <c r="D15" s="44"/>
      <c r="E15" s="44"/>
      <c r="F15" s="60"/>
      <c r="G15" s="33"/>
      <c r="H15" s="34"/>
      <c r="I15" s="34"/>
      <c r="J15" s="44"/>
    </row>
    <row r="16" ht="25" customHeight="1" spans="1:10">
      <c r="A16" s="59"/>
      <c r="B16" s="59"/>
      <c r="C16" s="34" t="s">
        <v>79</v>
      </c>
      <c r="D16" s="44" t="s">
        <v>80</v>
      </c>
      <c r="E16" s="44"/>
      <c r="F16" s="33">
        <v>1</v>
      </c>
      <c r="G16" s="33">
        <v>1.07</v>
      </c>
      <c r="H16" s="34">
        <v>6.25</v>
      </c>
      <c r="I16" s="34">
        <v>6</v>
      </c>
      <c r="J16" s="39"/>
    </row>
    <row r="17" ht="23.25" customHeight="1" spans="1:10">
      <c r="A17" s="59"/>
      <c r="B17" s="59"/>
      <c r="C17" s="34"/>
      <c r="D17" s="61" t="s">
        <v>81</v>
      </c>
      <c r="E17" s="62"/>
      <c r="F17" s="33">
        <v>1</v>
      </c>
      <c r="G17" s="33">
        <v>1</v>
      </c>
      <c r="H17" s="34">
        <v>6.25</v>
      </c>
      <c r="I17" s="34">
        <v>5</v>
      </c>
      <c r="J17" s="44"/>
    </row>
    <row r="18" ht="23.25" customHeight="1" spans="1:10">
      <c r="A18" s="59"/>
      <c r="B18" s="59"/>
      <c r="C18" s="34" t="s">
        <v>82</v>
      </c>
      <c r="D18" s="34" t="s">
        <v>83</v>
      </c>
      <c r="E18" s="34"/>
      <c r="F18" s="33">
        <v>1</v>
      </c>
      <c r="G18" s="33">
        <v>1</v>
      </c>
      <c r="H18" s="34">
        <v>6.25</v>
      </c>
      <c r="I18" s="34">
        <v>6</v>
      </c>
      <c r="J18" s="34"/>
    </row>
    <row r="19" s="5" customFormat="1" ht="23.25" customHeight="1" spans="1:10">
      <c r="A19" s="59"/>
      <c r="B19" s="59"/>
      <c r="C19" s="14"/>
      <c r="D19" s="12" t="s">
        <v>84</v>
      </c>
      <c r="E19" s="12"/>
      <c r="F19" s="25">
        <v>1</v>
      </c>
      <c r="G19" s="25">
        <v>1</v>
      </c>
      <c r="H19" s="12">
        <v>6.25</v>
      </c>
      <c r="I19" s="12">
        <v>6</v>
      </c>
      <c r="J19" s="12"/>
    </row>
    <row r="20" ht="35" customHeight="1" spans="1:10">
      <c r="A20" s="59"/>
      <c r="B20" s="59"/>
      <c r="C20" s="34" t="s">
        <v>85</v>
      </c>
      <c r="D20" s="34" t="s">
        <v>86</v>
      </c>
      <c r="E20" s="34"/>
      <c r="F20" s="58">
        <v>1</v>
      </c>
      <c r="G20" s="33">
        <v>1</v>
      </c>
      <c r="H20" s="34">
        <v>12.5</v>
      </c>
      <c r="I20" s="34">
        <v>8</v>
      </c>
      <c r="J20" s="39" t="s">
        <v>87</v>
      </c>
    </row>
    <row r="21" ht="23.25" customHeight="1" spans="1:10">
      <c r="A21" s="59"/>
      <c r="B21" s="63"/>
      <c r="C21" s="34"/>
      <c r="D21" s="34"/>
      <c r="E21" s="34"/>
      <c r="F21" s="60"/>
      <c r="G21" s="64"/>
      <c r="H21" s="34"/>
      <c r="I21" s="34"/>
      <c r="J21" s="34"/>
    </row>
    <row r="22" ht="33" customHeight="1" spans="1:10">
      <c r="A22" s="59"/>
      <c r="B22" s="34" t="s">
        <v>88</v>
      </c>
      <c r="C22" s="34" t="s">
        <v>89</v>
      </c>
      <c r="D22" s="34" t="s">
        <v>90</v>
      </c>
      <c r="E22" s="34"/>
      <c r="F22" s="33">
        <v>1</v>
      </c>
      <c r="G22" s="33">
        <v>1.18</v>
      </c>
      <c r="H22" s="34">
        <v>10</v>
      </c>
      <c r="I22" s="34">
        <v>9</v>
      </c>
      <c r="J22" s="39" t="s">
        <v>91</v>
      </c>
    </row>
    <row r="23" ht="23.25" customHeight="1" spans="1:10">
      <c r="A23" s="59"/>
      <c r="B23" s="34"/>
      <c r="C23" s="34"/>
      <c r="D23" s="34"/>
      <c r="E23" s="34"/>
      <c r="F23" s="33"/>
      <c r="G23" s="34"/>
      <c r="H23" s="34"/>
      <c r="I23" s="34"/>
      <c r="J23" s="34"/>
    </row>
    <row r="24" s="5" customFormat="1" ht="23.25" customHeight="1" spans="1:10">
      <c r="A24" s="59"/>
      <c r="B24" s="34"/>
      <c r="C24" s="12" t="s">
        <v>92</v>
      </c>
      <c r="D24" s="12" t="s">
        <v>93</v>
      </c>
      <c r="E24" s="12"/>
      <c r="F24" s="33">
        <v>1</v>
      </c>
      <c r="G24" s="25">
        <v>1</v>
      </c>
      <c r="H24" s="12">
        <v>10</v>
      </c>
      <c r="I24" s="12">
        <v>8</v>
      </c>
      <c r="J24" s="13" t="s">
        <v>94</v>
      </c>
    </row>
    <row r="25" s="5" customFormat="1" ht="23.25" customHeight="1" spans="1:10">
      <c r="A25" s="59"/>
      <c r="B25" s="14"/>
      <c r="C25" s="12"/>
      <c r="D25" s="12"/>
      <c r="E25" s="12"/>
      <c r="F25" s="33"/>
      <c r="G25" s="19"/>
      <c r="H25" s="12"/>
      <c r="I25" s="12"/>
      <c r="J25" s="12"/>
    </row>
    <row r="26" s="5" customFormat="1" ht="23.25" customHeight="1" spans="1:10">
      <c r="A26" s="59"/>
      <c r="B26" s="34"/>
      <c r="C26" s="12" t="s">
        <v>95</v>
      </c>
      <c r="D26" s="12"/>
      <c r="E26" s="12"/>
      <c r="F26" s="12"/>
      <c r="G26" s="12"/>
      <c r="H26" s="12"/>
      <c r="I26" s="12"/>
      <c r="J26" s="12"/>
    </row>
    <row r="27" s="5" customFormat="1" ht="23.25" customHeight="1" spans="1:10">
      <c r="A27" s="59"/>
      <c r="B27" s="34"/>
      <c r="C27" s="12"/>
      <c r="D27" s="12"/>
      <c r="E27" s="12"/>
      <c r="F27" s="12"/>
      <c r="G27" s="12"/>
      <c r="H27" s="12"/>
      <c r="I27" s="12"/>
      <c r="J27" s="12"/>
    </row>
    <row r="28" s="5" customFormat="1" ht="23.25" customHeight="1" spans="1:10">
      <c r="A28" s="59"/>
      <c r="B28" s="34"/>
      <c r="C28" s="34" t="s">
        <v>96</v>
      </c>
      <c r="D28" s="12" t="s">
        <v>97</v>
      </c>
      <c r="E28" s="12"/>
      <c r="F28" s="33">
        <v>1</v>
      </c>
      <c r="G28" s="25">
        <v>1</v>
      </c>
      <c r="H28" s="12">
        <v>10</v>
      </c>
      <c r="I28" s="12">
        <v>9</v>
      </c>
      <c r="J28" s="12"/>
    </row>
    <row r="29" ht="23.25" customHeight="1" spans="1:10">
      <c r="A29" s="59"/>
      <c r="B29" s="34"/>
      <c r="C29" s="34"/>
      <c r="D29" s="34"/>
      <c r="E29" s="34"/>
      <c r="F29" s="34"/>
      <c r="G29" s="34"/>
      <c r="H29" s="34"/>
      <c r="I29" s="34"/>
      <c r="J29" s="34"/>
    </row>
    <row r="30" ht="23.25" customHeight="1" spans="1:10">
      <c r="A30" s="59"/>
      <c r="B30" s="34" t="s">
        <v>98</v>
      </c>
      <c r="C30" s="34" t="s">
        <v>99</v>
      </c>
      <c r="D30" s="34" t="s">
        <v>100</v>
      </c>
      <c r="E30" s="34"/>
      <c r="F30" s="33">
        <v>1</v>
      </c>
      <c r="G30" s="33">
        <v>1</v>
      </c>
      <c r="H30" s="34">
        <v>10</v>
      </c>
      <c r="I30" s="34">
        <v>9</v>
      </c>
      <c r="J30" s="34" t="s">
        <v>101</v>
      </c>
    </row>
    <row r="31" ht="23.25" customHeight="1" spans="1:10">
      <c r="A31" s="63"/>
      <c r="B31" s="34"/>
      <c r="C31" s="34"/>
      <c r="D31" s="44"/>
      <c r="E31" s="44"/>
      <c r="F31" s="65"/>
      <c r="G31" s="65"/>
      <c r="H31" s="34"/>
      <c r="I31" s="34"/>
      <c r="J31" s="44"/>
    </row>
    <row r="32" s="5" customFormat="1" ht="18.75" customHeight="1" spans="1:10">
      <c r="A32" s="12" t="s">
        <v>102</v>
      </c>
      <c r="B32" s="12"/>
      <c r="C32" s="12"/>
      <c r="D32" s="12"/>
      <c r="E32" s="12"/>
      <c r="F32" s="12"/>
      <c r="G32" s="12"/>
      <c r="H32" s="16">
        <f>SUM(H14:H31)+H5</f>
        <v>100</v>
      </c>
      <c r="I32" s="16">
        <f>SUM(I14:I31)+J5</f>
        <v>86</v>
      </c>
      <c r="J32" s="13"/>
    </row>
    <row r="33" ht="12.75" customHeight="1" spans="1:10">
      <c r="A33" s="66" t="s">
        <v>41</v>
      </c>
      <c r="B33" s="67"/>
      <c r="C33" s="67"/>
      <c r="D33" s="67"/>
      <c r="E33" s="67"/>
      <c r="F33" s="67"/>
      <c r="G33" s="67"/>
      <c r="H33" s="68"/>
      <c r="I33" s="68"/>
      <c r="J33" s="67"/>
    </row>
    <row r="34" ht="33" customHeight="1" spans="1:10">
      <c r="A34" s="66"/>
      <c r="B34" s="66"/>
      <c r="C34" s="66"/>
      <c r="D34" s="66"/>
      <c r="E34" s="66"/>
      <c r="F34" s="66"/>
      <c r="G34" s="66"/>
      <c r="H34" s="66"/>
      <c r="I34" s="66"/>
      <c r="J34" s="66"/>
    </row>
  </sheetData>
  <mergeCells count="60">
    <mergeCell ref="A2:J2"/>
    <mergeCell ref="B3:J3"/>
    <mergeCell ref="B4:C4"/>
    <mergeCell ref="E4:F4"/>
    <mergeCell ref="B5:C5"/>
    <mergeCell ref="E5:F5"/>
    <mergeCell ref="B6:F6"/>
    <mergeCell ref="G6:J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2:G32"/>
    <mergeCell ref="A34:J34"/>
    <mergeCell ref="A4:A10"/>
    <mergeCell ref="A11:A12"/>
    <mergeCell ref="A14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rintOptions horizontalCentered="1"/>
  <pageMargins left="0.393055555555556" right="0.393055555555556" top="0.314583333333333" bottom="0.354166666666667" header="0.196527777777778" footer="0.156944444444444"/>
  <pageSetup paperSize="9" scale="89" orientation="portrait" horizontalDpi="600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I33"/>
  <sheetViews>
    <sheetView tabSelected="1" workbookViewId="0">
      <selection activeCell="F18" sqref="F18"/>
    </sheetView>
  </sheetViews>
  <sheetFormatPr defaultColWidth="8.75" defaultRowHeight="13.5"/>
  <cols>
    <col min="1" max="1" width="5.75" style="5" customWidth="1"/>
    <col min="2" max="2" width="6.375" style="5" customWidth="1"/>
    <col min="3" max="3" width="5.75" style="5" customWidth="1"/>
    <col min="4" max="4" width="15.5" style="6" customWidth="1"/>
    <col min="5" max="6" width="15.5" style="5" customWidth="1"/>
    <col min="7" max="7" width="6.125" style="7" customWidth="1"/>
    <col min="8" max="8" width="6.375" style="7" customWidth="1"/>
    <col min="9" max="9" width="13.25" style="7" customWidth="1"/>
    <col min="10" max="16384" width="8.75" style="5"/>
  </cols>
  <sheetData>
    <row r="1" ht="21" customHeight="1" spans="1:1">
      <c r="A1" s="8" t="s">
        <v>103</v>
      </c>
    </row>
    <row r="2" ht="29.1" customHeight="1" spans="1:9">
      <c r="A2" s="9" t="s">
        <v>104</v>
      </c>
      <c r="B2" s="9"/>
      <c r="C2" s="9"/>
      <c r="D2" s="10"/>
      <c r="E2" s="9"/>
      <c r="F2" s="9"/>
      <c r="G2" s="9"/>
      <c r="H2" s="9"/>
      <c r="I2" s="9"/>
    </row>
    <row r="3" s="1" customFormat="1" ht="27" customHeight="1" spans="1:9">
      <c r="A3" s="11" t="s">
        <v>105</v>
      </c>
      <c r="B3" s="11"/>
      <c r="C3" s="11"/>
      <c r="D3" s="11"/>
      <c r="E3" s="11"/>
      <c r="F3" s="11"/>
      <c r="G3" s="11"/>
      <c r="H3" s="11"/>
      <c r="I3" s="11"/>
    </row>
    <row r="4" s="2" customFormat="1" ht="27" customHeight="1" spans="1:9">
      <c r="A4" s="12" t="s">
        <v>106</v>
      </c>
      <c r="B4" s="12"/>
      <c r="C4" s="12" t="s">
        <v>46</v>
      </c>
      <c r="D4" s="12"/>
      <c r="E4" s="12"/>
      <c r="F4" s="12" t="s">
        <v>107</v>
      </c>
      <c r="G4" s="12" t="s">
        <v>108</v>
      </c>
      <c r="H4" s="12"/>
      <c r="I4" s="13"/>
    </row>
    <row r="5" s="2" customFormat="1" ht="21.75" customHeight="1" spans="1:9">
      <c r="A5" s="12" t="s">
        <v>109</v>
      </c>
      <c r="B5" s="13"/>
      <c r="C5" s="13"/>
      <c r="D5" s="12" t="s">
        <v>110</v>
      </c>
      <c r="E5" s="12" t="s">
        <v>111</v>
      </c>
      <c r="F5" s="12" t="s">
        <v>111</v>
      </c>
      <c r="G5" s="12" t="s">
        <v>51</v>
      </c>
      <c r="H5" s="12" t="s">
        <v>112</v>
      </c>
      <c r="I5" s="12" t="s">
        <v>53</v>
      </c>
    </row>
    <row r="6" s="2" customFormat="1" ht="21.75" customHeight="1" spans="1:9">
      <c r="A6" s="12"/>
      <c r="B6" s="13"/>
      <c r="C6" s="13"/>
      <c r="D6" s="12" t="s">
        <v>113</v>
      </c>
      <c r="E6" s="12" t="s">
        <v>113</v>
      </c>
      <c r="F6" s="12" t="s">
        <v>114</v>
      </c>
      <c r="G6" s="12"/>
      <c r="H6" s="12"/>
      <c r="I6" s="12"/>
    </row>
    <row r="7" s="2" customFormat="1" ht="28.5" customHeight="1" spans="1:9">
      <c r="A7" s="14"/>
      <c r="B7" s="13" t="s">
        <v>115</v>
      </c>
      <c r="C7" s="13"/>
      <c r="D7" s="15">
        <v>350</v>
      </c>
      <c r="E7" s="15">
        <v>350</v>
      </c>
      <c r="F7" s="12">
        <v>350</v>
      </c>
      <c r="G7" s="12">
        <v>10</v>
      </c>
      <c r="H7" s="16">
        <f>F7/E7</f>
        <v>1</v>
      </c>
      <c r="I7" s="16">
        <f>G7*H7</f>
        <v>10</v>
      </c>
    </row>
    <row r="8" s="2" customFormat="1" ht="28.5" customHeight="1" spans="1:9">
      <c r="A8" s="12"/>
      <c r="B8" s="13" t="s">
        <v>116</v>
      </c>
      <c r="C8" s="13"/>
      <c r="D8" s="17"/>
      <c r="E8" s="17"/>
      <c r="F8" s="18"/>
      <c r="G8" s="12"/>
      <c r="H8" s="12"/>
      <c r="I8" s="13"/>
    </row>
    <row r="9" s="2" customFormat="1" ht="27.75" customHeight="1" spans="1:9">
      <c r="A9" s="12"/>
      <c r="B9" s="19" t="s">
        <v>117</v>
      </c>
      <c r="C9" s="19"/>
      <c r="D9" s="17"/>
      <c r="E9" s="17"/>
      <c r="F9" s="18"/>
      <c r="G9" s="12"/>
      <c r="H9" s="12"/>
      <c r="I9" s="13"/>
    </row>
    <row r="10" s="2" customFormat="1" ht="21" customHeight="1" spans="1:9">
      <c r="A10" s="12"/>
      <c r="B10" s="19" t="s">
        <v>118</v>
      </c>
      <c r="C10" s="19"/>
      <c r="D10" s="13"/>
      <c r="E10" s="13"/>
      <c r="F10" s="13"/>
      <c r="G10" s="12"/>
      <c r="H10" s="12"/>
      <c r="I10" s="13"/>
    </row>
    <row r="11" s="2" customFormat="1" ht="22.5" customHeight="1" spans="1:9">
      <c r="A11" s="12" t="s">
        <v>63</v>
      </c>
      <c r="B11" s="12" t="s">
        <v>64</v>
      </c>
      <c r="C11" s="12"/>
      <c r="D11" s="12"/>
      <c r="E11" s="12"/>
      <c r="F11" s="12" t="s">
        <v>119</v>
      </c>
      <c r="G11" s="12"/>
      <c r="H11" s="12"/>
      <c r="I11" s="12"/>
    </row>
    <row r="12" s="2" customFormat="1" ht="34.5" customHeight="1" spans="1:9">
      <c r="A12" s="12"/>
      <c r="B12" s="20" t="s">
        <v>120</v>
      </c>
      <c r="C12" s="20"/>
      <c r="D12" s="20"/>
      <c r="E12" s="20"/>
      <c r="F12" s="13" t="s">
        <v>121</v>
      </c>
      <c r="G12" s="12"/>
      <c r="H12" s="12"/>
      <c r="I12" s="13"/>
    </row>
    <row r="13" s="3" customFormat="1" ht="24" spans="1:9">
      <c r="A13" s="21" t="s">
        <v>122</v>
      </c>
      <c r="B13" s="12" t="s">
        <v>123</v>
      </c>
      <c r="C13" s="12" t="s">
        <v>124</v>
      </c>
      <c r="D13" s="12" t="s">
        <v>71</v>
      </c>
      <c r="E13" s="12" t="s">
        <v>125</v>
      </c>
      <c r="F13" s="12" t="s">
        <v>73</v>
      </c>
      <c r="G13" s="12" t="s">
        <v>51</v>
      </c>
      <c r="H13" s="12" t="s">
        <v>53</v>
      </c>
      <c r="I13" s="12" t="s">
        <v>126</v>
      </c>
    </row>
    <row r="14" s="3" customFormat="1" ht="30" customHeight="1" spans="1:9">
      <c r="A14" s="22" t="s">
        <v>122</v>
      </c>
      <c r="B14" s="22" t="s">
        <v>127</v>
      </c>
      <c r="C14" s="12" t="s">
        <v>128</v>
      </c>
      <c r="D14" s="23" t="s">
        <v>129</v>
      </c>
      <c r="E14" s="24" t="s">
        <v>130</v>
      </c>
      <c r="F14" s="25">
        <v>1</v>
      </c>
      <c r="G14" s="12">
        <v>10</v>
      </c>
      <c r="H14" s="12">
        <v>10</v>
      </c>
      <c r="I14" s="13"/>
    </row>
    <row r="15" s="3" customFormat="1" ht="30" customHeight="1" spans="1:9">
      <c r="A15" s="26"/>
      <c r="B15" s="26"/>
      <c r="C15" s="12"/>
      <c r="D15" s="27"/>
      <c r="E15" s="12"/>
      <c r="F15" s="12"/>
      <c r="G15" s="12"/>
      <c r="H15" s="12"/>
      <c r="I15" s="13"/>
    </row>
    <row r="16" s="3" customFormat="1" ht="38" customHeight="1" spans="1:9">
      <c r="A16" s="26"/>
      <c r="B16" s="26"/>
      <c r="C16" s="22" t="s">
        <v>131</v>
      </c>
      <c r="D16" s="23" t="s">
        <v>132</v>
      </c>
      <c r="E16" s="28">
        <v>1</v>
      </c>
      <c r="F16" s="28">
        <v>1.03</v>
      </c>
      <c r="G16" s="12">
        <v>10</v>
      </c>
      <c r="H16" s="12">
        <v>7</v>
      </c>
      <c r="I16" s="13"/>
    </row>
    <row r="17" s="3" customFormat="1" ht="30" customHeight="1" spans="1:9">
      <c r="A17" s="26"/>
      <c r="B17" s="26"/>
      <c r="C17" s="29"/>
      <c r="D17" s="27" t="s">
        <v>86</v>
      </c>
      <c r="E17" s="28">
        <v>1</v>
      </c>
      <c r="F17" s="30">
        <v>1</v>
      </c>
      <c r="G17" s="12">
        <v>10</v>
      </c>
      <c r="H17" s="12">
        <v>5</v>
      </c>
      <c r="I17" s="13"/>
    </row>
    <row r="18" s="3" customFormat="1" ht="30" customHeight="1" spans="1:9">
      <c r="A18" s="26"/>
      <c r="B18" s="26"/>
      <c r="C18" s="22" t="s">
        <v>133</v>
      </c>
      <c r="D18" s="27" t="s">
        <v>83</v>
      </c>
      <c r="E18" s="28">
        <v>1</v>
      </c>
      <c r="F18" s="25">
        <v>1</v>
      </c>
      <c r="G18" s="12">
        <v>5</v>
      </c>
      <c r="H18" s="12">
        <v>5</v>
      </c>
      <c r="I18" s="32"/>
    </row>
    <row r="19" s="3" customFormat="1" ht="30" customHeight="1" spans="1:9">
      <c r="A19" s="26"/>
      <c r="B19" s="26"/>
      <c r="C19" s="29"/>
      <c r="D19" s="31" t="s">
        <v>84</v>
      </c>
      <c r="E19" s="28">
        <v>1</v>
      </c>
      <c r="F19" s="25">
        <v>1</v>
      </c>
      <c r="G19" s="12">
        <v>5</v>
      </c>
      <c r="H19" s="12">
        <v>5</v>
      </c>
      <c r="I19" s="13"/>
    </row>
    <row r="20" s="3" customFormat="1" ht="30" customHeight="1" spans="1:9">
      <c r="A20" s="26"/>
      <c r="B20" s="26"/>
      <c r="C20" s="22" t="s">
        <v>134</v>
      </c>
      <c r="D20" s="23" t="s">
        <v>135</v>
      </c>
      <c r="E20" s="28">
        <v>1</v>
      </c>
      <c r="F20" s="25">
        <v>1</v>
      </c>
      <c r="G20" s="12">
        <v>10</v>
      </c>
      <c r="H20" s="12">
        <v>10</v>
      </c>
      <c r="I20" s="13"/>
    </row>
    <row r="21" s="3" customFormat="1" ht="30" customHeight="1" spans="1:9">
      <c r="A21" s="26"/>
      <c r="B21" s="29"/>
      <c r="C21" s="29"/>
      <c r="D21" s="23"/>
      <c r="E21" s="32"/>
      <c r="F21" s="12"/>
      <c r="G21" s="12"/>
      <c r="H21" s="12"/>
      <c r="I21" s="13"/>
    </row>
    <row r="22" s="3" customFormat="1" ht="43" customHeight="1" spans="1:9">
      <c r="A22" s="26"/>
      <c r="B22" s="22" t="s">
        <v>136</v>
      </c>
      <c r="C22" s="22" t="s">
        <v>137</v>
      </c>
      <c r="D22" s="23" t="s">
        <v>90</v>
      </c>
      <c r="E22" s="33">
        <v>1</v>
      </c>
      <c r="F22" s="33">
        <v>1.18</v>
      </c>
      <c r="G22" s="34">
        <v>5</v>
      </c>
      <c r="H22" s="34">
        <v>4</v>
      </c>
      <c r="I22" s="39" t="s">
        <v>91</v>
      </c>
    </row>
    <row r="23" s="3" customFormat="1" ht="30" customHeight="1" spans="1:9">
      <c r="A23" s="26"/>
      <c r="B23" s="26"/>
      <c r="C23" s="29"/>
      <c r="D23" s="27" t="s">
        <v>138</v>
      </c>
      <c r="E23" s="28">
        <v>1</v>
      </c>
      <c r="F23" s="25">
        <v>1</v>
      </c>
      <c r="G23" s="12">
        <v>5</v>
      </c>
      <c r="H23" s="12">
        <v>5</v>
      </c>
      <c r="I23" s="13"/>
    </row>
    <row r="24" s="3" customFormat="1" ht="30" customHeight="1" spans="1:9">
      <c r="A24" s="26"/>
      <c r="B24" s="26"/>
      <c r="C24" s="22" t="s">
        <v>139</v>
      </c>
      <c r="D24" s="27" t="s">
        <v>93</v>
      </c>
      <c r="E24" s="33">
        <v>1</v>
      </c>
      <c r="F24" s="25">
        <v>1</v>
      </c>
      <c r="G24" s="12">
        <v>10</v>
      </c>
      <c r="H24" s="12">
        <v>8</v>
      </c>
      <c r="I24" s="12" t="s">
        <v>94</v>
      </c>
    </row>
    <row r="25" s="3" customFormat="1" ht="30" customHeight="1" spans="1:9">
      <c r="A25" s="26"/>
      <c r="B25" s="26"/>
      <c r="C25" s="29"/>
      <c r="D25" s="27"/>
      <c r="E25" s="33"/>
      <c r="F25" s="12"/>
      <c r="G25" s="12"/>
      <c r="H25" s="12"/>
      <c r="I25" s="12"/>
    </row>
    <row r="26" s="3" customFormat="1" ht="30" customHeight="1" spans="1:9">
      <c r="A26" s="26"/>
      <c r="B26" s="26"/>
      <c r="C26" s="22" t="s">
        <v>140</v>
      </c>
      <c r="D26" s="31"/>
      <c r="E26" s="32"/>
      <c r="F26" s="35"/>
      <c r="G26" s="12"/>
      <c r="H26" s="12"/>
      <c r="I26" s="13"/>
    </row>
    <row r="27" s="3" customFormat="1" ht="30" customHeight="1" spans="1:9">
      <c r="A27" s="26"/>
      <c r="B27" s="26"/>
      <c r="C27" s="29"/>
      <c r="D27" s="31"/>
      <c r="E27" s="32"/>
      <c r="F27" s="35"/>
      <c r="G27" s="12"/>
      <c r="H27" s="12"/>
      <c r="I27" s="13"/>
    </row>
    <row r="28" s="3" customFormat="1" ht="30" customHeight="1" spans="1:9">
      <c r="A28" s="26"/>
      <c r="B28" s="26"/>
      <c r="C28" s="12" t="s">
        <v>141</v>
      </c>
      <c r="D28" s="23" t="s">
        <v>97</v>
      </c>
      <c r="E28" s="28">
        <v>1</v>
      </c>
      <c r="F28" s="25">
        <v>1</v>
      </c>
      <c r="G28" s="12">
        <v>10</v>
      </c>
      <c r="H28" s="12">
        <v>9</v>
      </c>
      <c r="I28" s="13"/>
    </row>
    <row r="29" s="3" customFormat="1" ht="30" customHeight="1" spans="1:9">
      <c r="A29" s="26"/>
      <c r="B29" s="29"/>
      <c r="C29" s="12"/>
      <c r="D29" s="23"/>
      <c r="E29" s="35"/>
      <c r="F29" s="32"/>
      <c r="G29" s="12"/>
      <c r="H29" s="12"/>
      <c r="I29" s="13"/>
    </row>
    <row r="30" s="3" customFormat="1" ht="30" customHeight="1" spans="1:9">
      <c r="A30" s="26"/>
      <c r="B30" s="12" t="s">
        <v>142</v>
      </c>
      <c r="C30" s="12" t="s">
        <v>99</v>
      </c>
      <c r="D30" s="23" t="s">
        <v>143</v>
      </c>
      <c r="E30" s="28">
        <v>1</v>
      </c>
      <c r="F30" s="25">
        <v>1</v>
      </c>
      <c r="G30" s="12">
        <v>10</v>
      </c>
      <c r="H30" s="12">
        <v>9</v>
      </c>
      <c r="I30" s="34" t="s">
        <v>101</v>
      </c>
    </row>
    <row r="31" s="3" customFormat="1" ht="30" customHeight="1" spans="1:9">
      <c r="A31" s="26"/>
      <c r="B31" s="12"/>
      <c r="C31" s="12"/>
      <c r="D31" s="27"/>
      <c r="E31" s="32"/>
      <c r="F31" s="12"/>
      <c r="G31" s="12"/>
      <c r="H31" s="12"/>
      <c r="I31" s="13"/>
    </row>
    <row r="32" s="4" customFormat="1" ht="21.75" customHeight="1" spans="1:9">
      <c r="A32" s="11" t="s">
        <v>102</v>
      </c>
      <c r="B32" s="11"/>
      <c r="C32" s="11"/>
      <c r="D32" s="11"/>
      <c r="E32" s="11"/>
      <c r="F32" s="11"/>
      <c r="G32" s="11">
        <f>SUM(G14:G31)+G7</f>
        <v>100</v>
      </c>
      <c r="H32" s="36">
        <f>SUM(H14:H31)+I7</f>
        <v>87</v>
      </c>
      <c r="I32" s="40"/>
    </row>
    <row r="33" ht="26.1" customHeight="1" spans="1:9">
      <c r="A33" s="37" t="s">
        <v>144</v>
      </c>
      <c r="B33" s="37"/>
      <c r="C33" s="37"/>
      <c r="D33" s="38"/>
      <c r="E33" s="37"/>
      <c r="F33" s="37"/>
      <c r="G33" s="37"/>
      <c r="H33" s="37"/>
      <c r="I33" s="37"/>
    </row>
  </sheetData>
  <mergeCells count="35">
    <mergeCell ref="A2:I2"/>
    <mergeCell ref="A3:B3"/>
    <mergeCell ref="C3:I3"/>
    <mergeCell ref="A4:B4"/>
    <mergeCell ref="C4:E4"/>
    <mergeCell ref="G4:I4"/>
    <mergeCell ref="B7:C7"/>
    <mergeCell ref="B8:C8"/>
    <mergeCell ref="B9:C9"/>
    <mergeCell ref="B10:C10"/>
    <mergeCell ref="B11:E11"/>
    <mergeCell ref="F11:I11"/>
    <mergeCell ref="B12:E12"/>
    <mergeCell ref="F12:I12"/>
    <mergeCell ref="A32:F32"/>
    <mergeCell ref="A33:I33"/>
    <mergeCell ref="A5:A10"/>
    <mergeCell ref="A11:A12"/>
    <mergeCell ref="A14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G5:G6"/>
    <mergeCell ref="H5:H6"/>
    <mergeCell ref="I5:I6"/>
    <mergeCell ref="B5:C6"/>
  </mergeCells>
  <printOptions horizontalCentered="1"/>
  <pageMargins left="0.747916666666667" right="0.314583333333333" top="0.511805555555556" bottom="0.511805555555556" header="0.354166666666667" footer="0.275"/>
  <pageSetup paperSize="9" scale="78" orientation="portrait" horizontalDpi="600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1.基础数据表</vt:lpstr>
      <vt:lpstr>2.整体支出绩效自评表</vt:lpstr>
      <vt:lpstr>3.业务工作专项资金自评表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乐乐</cp:lastModifiedBy>
  <dcterms:created xsi:type="dcterms:W3CDTF">2020-05-03T17:11:00Z</dcterms:created>
  <cp:lastPrinted>2020-07-28T08:38:00Z</cp:lastPrinted>
  <dcterms:modified xsi:type="dcterms:W3CDTF">2020-08-26T02:15:12Z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